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<sst xmlns="http://schemas.openxmlformats.org/spreadsheetml/2006/main" count="1248" uniqueCount="76">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</sst>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36" sqref="AI3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52279.299999999996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66801.3</v>
      </c>
      <c r="AG9" s="50">
        <f>AG10+AG15+AG24+AG33+AG47+AG52+AG54+AG61+AG62+AG71+AG72+AG76+AG88+AG81+AG83+AG82+AG69+AG89+AG91+AG90+AG70+AG40+AG92</f>
        <v>125666.10000000002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2593.5</v>
      </c>
      <c r="AG10" s="27">
        <f>B10+C10-AF10</f>
        <v>6074.9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2022.5000000000002</v>
      </c>
      <c r="AG11" s="27">
        <f>B11+C11-AF11</f>
        <v>3813.8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135.8</v>
      </c>
      <c r="AG12" s="27">
        <f>B12+C12-AF12</f>
        <v>431.40000000000003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435.2</v>
      </c>
      <c r="AG14" s="27">
        <f>AG10-AG11-AG12-AG13</f>
        <v>1829.6999999999994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17459.9</v>
      </c>
      <c r="AG15" s="27">
        <f aca="true" t="shared" si="3" ref="AG15:AG31">B15+C15-AF15</f>
        <v>57967.1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7168.8</v>
      </c>
      <c r="AG16" s="71">
        <f t="shared" si="3"/>
        <v>20934.3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11338.6</v>
      </c>
      <c r="AG17" s="27">
        <f t="shared" si="3"/>
        <v>16775.1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25.900000000000002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1550.1999999999998</v>
      </c>
      <c r="AG19" s="27">
        <f t="shared" si="3"/>
        <v>6843.099999999999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3380.7000000000003</v>
      </c>
      <c r="AG20" s="27">
        <f t="shared" si="3"/>
        <v>26868.2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359.7</v>
      </c>
      <c r="AG21" s="27">
        <f t="shared" si="3"/>
        <v>2692.2000000000003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826.6999999999998</v>
      </c>
      <c r="AG23" s="27">
        <f t="shared" si="3"/>
        <v>4762.600000000001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8963.300000000001</v>
      </c>
      <c r="AG24" s="27">
        <f t="shared" si="3"/>
        <v>28401.1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8234.900000000001</v>
      </c>
      <c r="AG25" s="71">
        <f t="shared" si="3"/>
        <v>17360.5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f>973.5+19.7</f>
        <v>993.2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812.4000000000001</v>
      </c>
      <c r="AG27" s="27">
        <f t="shared" si="3"/>
        <v>2947.7999999999997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111</v>
      </c>
      <c r="AG28" s="27">
        <f t="shared" si="3"/>
        <v>398.09999999999997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1522.3</v>
      </c>
      <c r="AG29" s="27">
        <f t="shared" si="3"/>
        <v>7286.2</v>
      </c>
    </row>
    <row r="30" spans="1:33" ht="15.75">
      <c r="A30" s="3" t="s">
        <v>17</v>
      </c>
      <c r="B30" s="22">
        <f>130.3-56.9</f>
        <v>73.4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46.9</v>
      </c>
      <c r="AG30" s="27">
        <f t="shared" si="3"/>
        <v>129.6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932.8000000000008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188.0999999999999</v>
      </c>
      <c r="AG32" s="27">
        <f>AG24-AG26-AG27-AG28-AG29-AG30-AG31</f>
        <v>7657.3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110.60000000000001</v>
      </c>
      <c r="AG33" s="27">
        <f aca="true" t="shared" si="6" ref="AG33:AG38">B33+C33-AF33</f>
        <v>1098.8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24.599999999999998</v>
      </c>
      <c r="AG36" s="27">
        <f t="shared" si="6"/>
        <v>299.2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533.5999999999999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1.5000000000000044</v>
      </c>
      <c r="AG39" s="27">
        <f>AG33-AG34-AG36-AG38-AG35-AG37</f>
        <v>143.89999999999998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259.09999999999997</v>
      </c>
      <c r="AG40" s="27">
        <f aca="true" t="shared" si="8" ref="AG40:AG45">B40+C40-AF40</f>
        <v>600.4000000000001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18.700000000000003</v>
      </c>
      <c r="AG46" s="27">
        <f>AG40-AG41-AG42-AG43-AG44-AG45</f>
        <v>45.60000000000011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245.29999999999998</v>
      </c>
      <c r="AG47" s="27">
        <f>B47+C47-AF47</f>
        <v>2935.7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172.3</v>
      </c>
      <c r="AG49" s="27">
        <f>B49+C49-AF49</f>
        <v>2253.6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49.900000000000006</v>
      </c>
      <c r="AG51" s="27">
        <f>AG47-AG49-AG48</f>
        <v>658.8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3367.2</v>
      </c>
      <c r="AG52" s="27">
        <f aca="true" t="shared" si="12" ref="AG52:AG59">B52+C52-AF52</f>
        <v>3782.8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670.7</v>
      </c>
      <c r="AG53" s="27">
        <f t="shared" si="12"/>
        <v>1361.8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2009.3999999999999</v>
      </c>
      <c r="AG54" s="22">
        <f t="shared" si="12"/>
        <v>4481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124.89999999999999</v>
      </c>
      <c r="AG57" s="22">
        <f t="shared" si="12"/>
        <v>1319.1999999999998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419.1999999999999</v>
      </c>
      <c r="AG60" s="22">
        <f>AG54-AG55-AG57-AG59-AG56-AG58</f>
        <v>935.5000000000003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103.8</v>
      </c>
      <c r="AG61" s="22">
        <f aca="true" t="shared" si="15" ref="AG61:AG67">B61+C61-AF61</f>
        <v>283.1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659.5</v>
      </c>
      <c r="AG62" s="22">
        <f t="shared" si="15"/>
        <v>2687.8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359.3</v>
      </c>
      <c r="AG63" s="22">
        <f t="shared" si="15"/>
        <v>725.2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24.900000000000002</v>
      </c>
      <c r="AG65" s="22">
        <f t="shared" si="15"/>
        <v>50.599999999999994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</v>
      </c>
      <c r="AG66" s="22">
        <f t="shared" si="15"/>
        <v>362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258.3</v>
      </c>
      <c r="AG68" s="22">
        <f>AG62-AG63-AG66-AG67-AG65-AG64</f>
        <v>1461.0000000000002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2234.7</v>
      </c>
      <c r="AG69" s="30">
        <f aca="true" t="shared" si="17" ref="AG69:AG92">B69+C69-AF69</f>
        <v>1557.3000000000002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400.09999999999997</v>
      </c>
      <c r="AG72" s="30">
        <f t="shared" si="17"/>
        <v>3972.7000000000003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667.3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49</v>
      </c>
      <c r="AG76" s="30">
        <f t="shared" si="17"/>
        <v>351.6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3659.3</v>
      </c>
      <c r="AG89" s="22">
        <f t="shared" si="17"/>
        <v>4014.5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21106.9</v>
      </c>
      <c r="AG92" s="22">
        <f t="shared" si="17"/>
        <v>4112.5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66801.3</v>
      </c>
      <c r="AG94" s="58">
        <f>AG10+AG15+AG24+AG33+AG47+AG52+AG54+AG61+AG62+AG69+AG71+AG72+AG76+AG81+AG82+AG83+AG88+AG89+AG90+AG91+AG70+AG40+AG92</f>
        <v>125666.10000000002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21756.5</v>
      </c>
      <c r="AG95" s="27">
        <f>B95+C95-AF95</f>
        <v>34133.69999999999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5941.999999999999</v>
      </c>
      <c r="AG96" s="27">
        <f>B96+C96-AF96</f>
        <v>38742.3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816.6</v>
      </c>
      <c r="AG97" s="27">
        <f>B97+C97-AF97</f>
        <v>2982.7000000000003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1692.3999999999999</v>
      </c>
      <c r="AG98" s="27">
        <f>B98+C98-AF98</f>
        <v>7300.4</v>
      </c>
    </row>
    <row r="99" spans="1:33" ht="15.75">
      <c r="A99" s="3" t="s">
        <v>17</v>
      </c>
      <c r="B99" s="22">
        <f aca="true" t="shared" si="23" ref="B99:X99">B21+B30+B49+B37+B58+B13+B75+B67</f>
        <v>2541.1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646.9</v>
      </c>
      <c r="AG99" s="27">
        <f>B99+C99-AF99</f>
        <v>5986.8</v>
      </c>
    </row>
    <row r="100" spans="1:33" ht="12.75">
      <c r="A100" s="1" t="s">
        <v>41</v>
      </c>
      <c r="B100" s="2">
        <f aca="true" t="shared" si="25" ref="B100:AD100">B94-B95-B96-B97-B98-B99</f>
        <v>43213.80000000001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35946.9</v>
      </c>
      <c r="AG100" s="2">
        <f>AG94-AG95-AG96-AG97-AG98-AG99</f>
        <v>36520.20000000002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2016-11-16T14:31:08Z</cp:lastPrinted>
  <dcterms:created xsi:type="dcterms:W3CDTF">2002-11-05T08:53:00Z</dcterms:created>
  <dcterms:modified xsi:type="dcterms:W3CDTF">2016-11-18T06:02:35Z</dcterms:modified>
  <cp:category/>
  <cp:version/>
  <cp:contentType/>
  <cp:contentStatus/>
</cp:coreProperties>
</file>